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Teilnehmer" sheetId="1" r:id="rId1"/>
    <sheet name="Mannschaftaufstellung" sheetId="2" r:id="rId2"/>
  </sheets>
  <definedNames>
    <definedName name="_xlnm.Print_Area" localSheetId="0">'Teilnehmer'!$A$1:$V$70</definedName>
  </definedNames>
  <calcPr fullCalcOnLoad="1"/>
</workbook>
</file>

<file path=xl/sharedStrings.xml><?xml version="1.0" encoding="utf-8"?>
<sst xmlns="http://schemas.openxmlformats.org/spreadsheetml/2006/main" count="74" uniqueCount="46">
  <si>
    <t>Name, Vorname</t>
  </si>
  <si>
    <t>Verein</t>
  </si>
  <si>
    <t>Sportjahr:</t>
  </si>
  <si>
    <t>Alter 01.01.</t>
  </si>
  <si>
    <t>Altersgrenze</t>
  </si>
  <si>
    <t>Klasse</t>
  </si>
  <si>
    <t>Schülerklasse D</t>
  </si>
  <si>
    <t>Schülerklasse C</t>
  </si>
  <si>
    <t>Schülerklasse B</t>
  </si>
  <si>
    <t>Schülerklasse A</t>
  </si>
  <si>
    <t>Jugendklasse</t>
  </si>
  <si>
    <t>Juniorenklasse</t>
  </si>
  <si>
    <t>Altersklasse</t>
  </si>
  <si>
    <t>Senioren</t>
  </si>
  <si>
    <t>m/w</t>
  </si>
  <si>
    <t>wbl. Schülerklasse C</t>
  </si>
  <si>
    <t>wbl. Schülerklasse B</t>
  </si>
  <si>
    <t>wbl. Schülerklasse A</t>
  </si>
  <si>
    <t>Juniorinnen</t>
  </si>
  <si>
    <t>Seniorinnen</t>
  </si>
  <si>
    <t>Apollon-Nr.</t>
  </si>
  <si>
    <t>Verein:</t>
  </si>
  <si>
    <t>wbl. Jugendklasse</t>
  </si>
  <si>
    <t>Ja</t>
  </si>
  <si>
    <t>Art des Bogen (R,C,B)</t>
  </si>
  <si>
    <t>DM             Ja/Nein</t>
  </si>
  <si>
    <t>BR</t>
  </si>
  <si>
    <t>BR-</t>
  </si>
  <si>
    <t>abweichende Altersklasse</t>
  </si>
  <si>
    <t>GebJahr</t>
  </si>
  <si>
    <t>Vereinsnummer:</t>
  </si>
  <si>
    <t>Mitgliedsnummer</t>
  </si>
  <si>
    <t>Geburtsdatum komplett</t>
  </si>
  <si>
    <t>Herren</t>
  </si>
  <si>
    <t>Damen</t>
  </si>
  <si>
    <t>Master m.</t>
  </si>
  <si>
    <t>Master w.</t>
  </si>
  <si>
    <t>Meldung zur Juniorliga 2020</t>
  </si>
  <si>
    <t>1. Mannschaft</t>
  </si>
  <si>
    <t>1. Starter</t>
  </si>
  <si>
    <t>2. Starter</t>
  </si>
  <si>
    <t>3. Starter</t>
  </si>
  <si>
    <t>2. Mannschaft</t>
  </si>
  <si>
    <t>3. Mannschaft</t>
  </si>
  <si>
    <t>4. Mannschaft</t>
  </si>
  <si>
    <t>5. Mannschaft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</si>
</sst>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[$-407]dddd\,\ 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/>
    </xf>
    <xf numFmtId="14" fontId="0" fillId="0" borderId="0" xfId="0" applyNumberFormat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24" fillId="0" borderId="10" xfId="0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49" fontId="0" fillId="0" borderId="0" xfId="0" applyNumberFormat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49" fontId="0" fillId="33" borderId="0" xfId="0" applyNumberForma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14" fontId="0" fillId="33" borderId="0" xfId="0" applyNumberFormat="1" applyFill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0" fontId="24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27.7109375" style="1" customWidth="1"/>
    <col min="2" max="2" width="29.8515625" style="1" customWidth="1"/>
    <col min="3" max="3" width="17.8515625" style="2" customWidth="1"/>
    <col min="4" max="4" width="5.140625" style="2" bestFit="1" customWidth="1"/>
    <col min="5" max="5" width="14.7109375" style="2" customWidth="1"/>
    <col min="6" max="6" width="9.00390625" style="2" bestFit="1" customWidth="1"/>
    <col min="7" max="7" width="11.00390625" style="1" bestFit="1" customWidth="1"/>
    <col min="8" max="8" width="19.140625" style="1" bestFit="1" customWidth="1"/>
    <col min="9" max="9" width="9.421875" style="2" customWidth="1"/>
    <col min="10" max="10" width="11.421875" style="1" hidden="1" customWidth="1"/>
    <col min="11" max="11" width="4.7109375" style="1" hidden="1" customWidth="1"/>
    <col min="12" max="12" width="9.421875" style="1" hidden="1" customWidth="1"/>
    <col min="13" max="13" width="11.00390625" style="1" hidden="1" customWidth="1"/>
    <col min="14" max="14" width="9.8515625" style="1" hidden="1" customWidth="1"/>
    <col min="15" max="15" width="8.7109375" style="1" hidden="1" customWidth="1"/>
    <col min="16" max="16" width="5.421875" style="1" hidden="1" customWidth="1"/>
    <col min="17" max="17" width="3.140625" style="1" hidden="1" customWidth="1"/>
    <col min="18" max="18" width="3.421875" style="1" hidden="1" customWidth="1"/>
    <col min="19" max="19" width="11.421875" style="2" customWidth="1"/>
    <col min="20" max="20" width="4.421875" style="1" customWidth="1"/>
    <col min="21" max="21" width="4.00390625" style="1" hidden="1" customWidth="1"/>
    <col min="22" max="22" width="17.28125" style="1" customWidth="1"/>
    <col min="23" max="23" width="8.140625" style="1" hidden="1" customWidth="1"/>
    <col min="24" max="16384" width="11.421875" style="1" customWidth="1"/>
  </cols>
  <sheetData>
    <row r="1" spans="1:19" ht="15">
      <c r="A1" s="7" t="s">
        <v>21</v>
      </c>
      <c r="B1" s="27"/>
      <c r="C1" s="27"/>
      <c r="D1" s="27"/>
      <c r="E1" s="27"/>
      <c r="I1" s="3" t="s">
        <v>2</v>
      </c>
      <c r="J1" s="1">
        <v>2015</v>
      </c>
      <c r="M1" s="1" t="s">
        <v>4</v>
      </c>
      <c r="N1" s="1" t="s">
        <v>5</v>
      </c>
      <c r="S1" s="8">
        <v>2020</v>
      </c>
    </row>
    <row r="2" spans="1:23" ht="18.75">
      <c r="A2" s="7" t="s">
        <v>30</v>
      </c>
      <c r="B2" s="17"/>
      <c r="C2" s="28" t="s">
        <v>37</v>
      </c>
      <c r="D2" s="28"/>
      <c r="E2" s="28"/>
      <c r="F2" s="28"/>
      <c r="G2" s="28"/>
      <c r="H2" s="28"/>
      <c r="I2" s="1"/>
      <c r="S2" s="1"/>
      <c r="W2" s="1" t="s">
        <v>29</v>
      </c>
    </row>
    <row r="3" spans="1:22" ht="50.25" customHeight="1" thickBot="1">
      <c r="A3" s="13" t="s">
        <v>0</v>
      </c>
      <c r="B3" s="13" t="s">
        <v>1</v>
      </c>
      <c r="C3" s="13" t="s">
        <v>31</v>
      </c>
      <c r="D3" s="13" t="s">
        <v>14</v>
      </c>
      <c r="E3" s="14" t="s">
        <v>32</v>
      </c>
      <c r="F3" s="14" t="s">
        <v>24</v>
      </c>
      <c r="G3" s="13" t="s">
        <v>3</v>
      </c>
      <c r="H3" s="13" t="s">
        <v>12</v>
      </c>
      <c r="I3" s="14" t="s">
        <v>20</v>
      </c>
      <c r="J3" s="15"/>
      <c r="K3" s="15"/>
      <c r="L3" s="15"/>
      <c r="M3" s="15"/>
      <c r="N3" s="15"/>
      <c r="O3" s="15"/>
      <c r="P3" s="15"/>
      <c r="Q3" s="15"/>
      <c r="R3" s="15"/>
      <c r="S3" s="14" t="s">
        <v>25</v>
      </c>
      <c r="T3" s="16"/>
      <c r="U3" s="16"/>
      <c r="V3" s="14" t="s">
        <v>28</v>
      </c>
    </row>
    <row r="4" spans="1:23" ht="15" customHeight="1">
      <c r="A4" s="18"/>
      <c r="B4" s="19">
        <f aca="true" t="shared" si="0" ref="B4:B51">IF($B$1="Vereinsname hier eingeben!","",IF(A4="","",$B$1))</f>
      </c>
      <c r="C4" s="20"/>
      <c r="D4" s="21"/>
      <c r="E4" s="22"/>
      <c r="F4" s="21"/>
      <c r="G4" s="23">
        <f aca="true" t="shared" si="1" ref="G4:G35">IF(E4=0,"",$S$1-W4)</f>
      </c>
      <c r="H4" s="19">
        <f>IF(A4="","",IF(D4="m",LOOKUP(G4,$M$5:$M$13,$N$5:$N$13),LOOKUP(G4,$M$5:$M$13,$O$5:$O$13)))</f>
      </c>
      <c r="I4" s="24">
        <f>IF(A4="","",K4+IF(F4="R",0,IF(F4="C",100,200)))</f>
      </c>
      <c r="J4" s="19"/>
      <c r="K4" s="19" t="e">
        <f>IF(D4="m",LOOKUP(G4,$M$5:$M$13,$P$5:$P$13),LOOKUP(G4,$M$5:$M$13,$Q$5:$Q$13))</f>
        <v>#N/A</v>
      </c>
      <c r="L4" s="19"/>
      <c r="M4" s="19"/>
      <c r="N4" s="19"/>
      <c r="O4" s="19"/>
      <c r="P4" s="19"/>
      <c r="Q4" s="19"/>
      <c r="R4" s="19"/>
      <c r="S4" s="21"/>
      <c r="T4" s="19">
        <f>IF(S4="","",IF(S4=$U$4,$U$5,$U$6))</f>
      </c>
      <c r="U4" s="19" t="s">
        <v>23</v>
      </c>
      <c r="V4" s="18"/>
      <c r="W4" s="12">
        <f>YEAR(E4)</f>
        <v>1900</v>
      </c>
    </row>
    <row r="5" spans="1:23" ht="15">
      <c r="A5" s="25"/>
      <c r="B5" s="26">
        <f>IF($B$1="Vereinsname hier eingeben!","",IF(A5="","",$B$1))</f>
      </c>
      <c r="C5" s="17"/>
      <c r="D5" s="6"/>
      <c r="E5" s="9"/>
      <c r="F5" s="6"/>
      <c r="G5" s="4">
        <f>IF(E5=0,"",$S$1-W5)</f>
      </c>
      <c r="H5" s="1">
        <f>IF(A5="","",IF(D5="m",LOOKUP(G5,$M$5:$M$13,$N$5:$N$13),LOOKUP(G5,$M$5:$M$13,$O$5:$O$13)))</f>
      </c>
      <c r="I5" s="2">
        <f>IF(A5="","",K5+IF(F5="R",0,IF(F5="C",100,200)))</f>
      </c>
      <c r="K5" s="1" t="e">
        <f aca="true" t="shared" si="2" ref="K5:K51">IF(D5="m",LOOKUP(G5,$M$5:$M$13,$P$5:$P$13),LOOKUP(G5,$M$5:$M$13,$Q$5:$Q$13))</f>
        <v>#N/A</v>
      </c>
      <c r="M5" s="1">
        <v>0</v>
      </c>
      <c r="N5" s="1" t="s">
        <v>6</v>
      </c>
      <c r="O5" s="1" t="s">
        <v>6</v>
      </c>
      <c r="P5" s="1">
        <v>26</v>
      </c>
      <c r="Q5" s="1">
        <v>26</v>
      </c>
      <c r="S5" s="6"/>
      <c r="T5" s="1">
        <f aca="true" t="shared" si="3" ref="T5:T51">IF(S5="","",IF(S5=$U$4,$U$5,$U$6))</f>
      </c>
      <c r="U5" s="1" t="s">
        <v>26</v>
      </c>
      <c r="V5" s="5"/>
      <c r="W5" s="12">
        <f aca="true" t="shared" si="4" ref="W5:W68">YEAR(E5)</f>
        <v>1900</v>
      </c>
    </row>
    <row r="6" spans="1:23" ht="15">
      <c r="A6" s="5"/>
      <c r="B6" s="1">
        <f>IF($B$1="Vereinsname hier eingeben!","",IF(A6="","",$B$1))</f>
      </c>
      <c r="C6" s="17"/>
      <c r="D6" s="6"/>
      <c r="E6" s="9"/>
      <c r="F6" s="6"/>
      <c r="G6" s="4">
        <f>IF(E6=0,"",$S$1-W6)</f>
      </c>
      <c r="H6" s="1">
        <f>IF(A6="","",IF(D6="m",LOOKUP(G6,$M$5:$M$13,$N$5:$N$13),LOOKUP(G6,$M$5:$M$13,$O$5:$O$13)))</f>
      </c>
      <c r="I6" s="2">
        <f>IF(A6="","",K6+IF(F6="R",0,IF(F6="C",100,200)))</f>
      </c>
      <c r="K6" s="1" t="e">
        <f t="shared" si="2"/>
        <v>#N/A</v>
      </c>
      <c r="M6" s="1">
        <v>9</v>
      </c>
      <c r="N6" s="1" t="s">
        <v>7</v>
      </c>
      <c r="O6" s="1" t="s">
        <v>15</v>
      </c>
      <c r="P6" s="1">
        <v>24</v>
      </c>
      <c r="Q6" s="1">
        <v>25</v>
      </c>
      <c r="S6" s="6"/>
      <c r="T6" s="1">
        <f t="shared" si="3"/>
      </c>
      <c r="U6" s="1" t="s">
        <v>27</v>
      </c>
      <c r="V6" s="5"/>
      <c r="W6" s="12">
        <f t="shared" si="4"/>
        <v>1900</v>
      </c>
    </row>
    <row r="7" spans="1:23" ht="15">
      <c r="A7" s="25"/>
      <c r="B7" s="26">
        <f t="shared" si="0"/>
      </c>
      <c r="C7" s="17"/>
      <c r="D7" s="6"/>
      <c r="E7" s="9"/>
      <c r="F7" s="6"/>
      <c r="G7" s="4">
        <f t="shared" si="1"/>
      </c>
      <c r="H7" s="1">
        <f aca="true" t="shared" si="5" ref="H7:H51">IF(A7="","",IF(D7="m",LOOKUP(G7,$M$5:$M$13,$N$5:$N$13),LOOKUP(G7,$M$5:$M$13,$O$5:$O$13)))</f>
      </c>
      <c r="I7" s="2">
        <f aca="true" t="shared" si="6" ref="I7:I51">IF(A7="","",K7+IF(F7="R",0,IF(F7="C",100,200)))</f>
      </c>
      <c r="K7" s="1" t="e">
        <f t="shared" si="2"/>
        <v>#N/A</v>
      </c>
      <c r="M7" s="1">
        <v>11</v>
      </c>
      <c r="N7" s="1" t="s">
        <v>8</v>
      </c>
      <c r="O7" s="1" t="s">
        <v>16</v>
      </c>
      <c r="P7" s="1">
        <v>22</v>
      </c>
      <c r="Q7" s="1">
        <v>23</v>
      </c>
      <c r="S7" s="6"/>
      <c r="V7" s="5"/>
      <c r="W7" s="12"/>
    </row>
    <row r="8" spans="1:23" ht="15">
      <c r="A8" s="25"/>
      <c r="B8" s="26">
        <f t="shared" si="0"/>
      </c>
      <c r="C8" s="17"/>
      <c r="D8" s="6"/>
      <c r="E8" s="9"/>
      <c r="F8" s="6"/>
      <c r="G8" s="4">
        <f t="shared" si="1"/>
      </c>
      <c r="H8" s="1">
        <f t="shared" si="5"/>
      </c>
      <c r="I8" s="2">
        <f t="shared" si="6"/>
      </c>
      <c r="K8" s="1" t="e">
        <f t="shared" si="2"/>
        <v>#N/A</v>
      </c>
      <c r="M8" s="1">
        <v>13</v>
      </c>
      <c r="N8" s="1" t="s">
        <v>9</v>
      </c>
      <c r="O8" s="1" t="s">
        <v>17</v>
      </c>
      <c r="P8" s="1">
        <v>20</v>
      </c>
      <c r="Q8" s="1">
        <v>21</v>
      </c>
      <c r="S8" s="6"/>
      <c r="T8" s="1">
        <f t="shared" si="3"/>
      </c>
      <c r="V8" s="5"/>
      <c r="W8" s="12">
        <f t="shared" si="4"/>
        <v>1900</v>
      </c>
    </row>
    <row r="9" spans="1:23" ht="15">
      <c r="A9" s="25"/>
      <c r="B9" s="26">
        <f t="shared" si="0"/>
      </c>
      <c r="C9" s="17"/>
      <c r="D9" s="6"/>
      <c r="E9" s="9"/>
      <c r="F9" s="6"/>
      <c r="G9" s="4">
        <f t="shared" si="1"/>
      </c>
      <c r="H9" s="1">
        <f t="shared" si="5"/>
      </c>
      <c r="I9" s="2">
        <f t="shared" si="6"/>
      </c>
      <c r="K9" s="1" t="e">
        <f t="shared" si="2"/>
        <v>#N/A</v>
      </c>
      <c r="M9" s="1">
        <v>15</v>
      </c>
      <c r="N9" s="1" t="s">
        <v>10</v>
      </c>
      <c r="O9" s="1" t="s">
        <v>22</v>
      </c>
      <c r="P9" s="1">
        <v>30</v>
      </c>
      <c r="Q9" s="1">
        <v>31</v>
      </c>
      <c r="S9" s="6"/>
      <c r="T9" s="1">
        <f t="shared" si="3"/>
      </c>
      <c r="V9" s="5"/>
      <c r="W9" s="12">
        <f t="shared" si="4"/>
        <v>1900</v>
      </c>
    </row>
    <row r="10" spans="1:23" ht="15">
      <c r="A10" s="25"/>
      <c r="B10" s="26">
        <f t="shared" si="0"/>
      </c>
      <c r="C10" s="17"/>
      <c r="D10" s="6"/>
      <c r="E10" s="9"/>
      <c r="F10" s="6"/>
      <c r="G10" s="4">
        <f t="shared" si="1"/>
      </c>
      <c r="H10" s="1">
        <f t="shared" si="5"/>
      </c>
      <c r="I10" s="2">
        <f t="shared" si="6"/>
      </c>
      <c r="K10" s="1" t="e">
        <f t="shared" si="2"/>
        <v>#N/A</v>
      </c>
      <c r="M10" s="1">
        <v>18</v>
      </c>
      <c r="N10" s="1" t="s">
        <v>11</v>
      </c>
      <c r="O10" s="1" t="s">
        <v>18</v>
      </c>
      <c r="P10" s="1">
        <v>40</v>
      </c>
      <c r="Q10" s="1">
        <v>41</v>
      </c>
      <c r="S10" s="6"/>
      <c r="T10" s="1">
        <f t="shared" si="3"/>
      </c>
      <c r="V10" s="5"/>
      <c r="W10" s="12">
        <f t="shared" si="4"/>
        <v>1900</v>
      </c>
    </row>
    <row r="11" spans="1:23" ht="15">
      <c r="A11" s="25"/>
      <c r="B11" s="26">
        <f t="shared" si="0"/>
      </c>
      <c r="C11" s="17"/>
      <c r="D11" s="6"/>
      <c r="E11" s="9"/>
      <c r="F11" s="6"/>
      <c r="G11" s="4">
        <f t="shared" si="1"/>
      </c>
      <c r="H11" s="1">
        <f t="shared" si="5"/>
      </c>
      <c r="I11" s="2">
        <f t="shared" si="6"/>
      </c>
      <c r="K11" s="1" t="e">
        <f t="shared" si="2"/>
        <v>#N/A</v>
      </c>
      <c r="M11" s="1">
        <v>21</v>
      </c>
      <c r="N11" s="1" t="s">
        <v>33</v>
      </c>
      <c r="O11" s="1" t="s">
        <v>34</v>
      </c>
      <c r="P11" s="1">
        <v>10</v>
      </c>
      <c r="Q11" s="1">
        <v>11</v>
      </c>
      <c r="S11" s="6"/>
      <c r="T11" s="1">
        <f t="shared" si="3"/>
      </c>
      <c r="V11" s="5"/>
      <c r="W11" s="12">
        <f t="shared" si="4"/>
        <v>1900</v>
      </c>
    </row>
    <row r="12" spans="1:23" ht="15">
      <c r="A12" s="25"/>
      <c r="B12" s="26">
        <f t="shared" si="0"/>
      </c>
      <c r="C12" s="17"/>
      <c r="D12" s="6"/>
      <c r="E12" s="9"/>
      <c r="F12" s="6"/>
      <c r="G12" s="4">
        <f t="shared" si="1"/>
      </c>
      <c r="H12" s="1">
        <f t="shared" si="5"/>
      </c>
      <c r="I12" s="2">
        <f t="shared" si="6"/>
      </c>
      <c r="K12" s="1" t="e">
        <f t="shared" si="2"/>
        <v>#N/A</v>
      </c>
      <c r="M12" s="1">
        <v>50</v>
      </c>
      <c r="N12" s="1" t="s">
        <v>35</v>
      </c>
      <c r="O12" s="1" t="s">
        <v>36</v>
      </c>
      <c r="P12" s="1">
        <v>50</v>
      </c>
      <c r="Q12" s="1">
        <v>51</v>
      </c>
      <c r="S12" s="6"/>
      <c r="T12" s="1">
        <f t="shared" si="3"/>
      </c>
      <c r="V12" s="5"/>
      <c r="W12" s="12">
        <f t="shared" si="4"/>
        <v>1900</v>
      </c>
    </row>
    <row r="13" spans="1:23" ht="15">
      <c r="A13" s="25"/>
      <c r="B13" s="26"/>
      <c r="C13" s="17"/>
      <c r="D13" s="6"/>
      <c r="E13" s="9"/>
      <c r="F13" s="6"/>
      <c r="G13" s="4"/>
      <c r="K13" s="1">
        <f t="shared" si="2"/>
        <v>26</v>
      </c>
      <c r="M13" s="1">
        <v>66</v>
      </c>
      <c r="N13" s="1" t="s">
        <v>13</v>
      </c>
      <c r="O13" s="1" t="s">
        <v>19</v>
      </c>
      <c r="P13" s="1">
        <v>60</v>
      </c>
      <c r="Q13" s="1">
        <v>61</v>
      </c>
      <c r="S13" s="6"/>
      <c r="T13" s="1">
        <f t="shared" si="3"/>
      </c>
      <c r="V13" s="5"/>
      <c r="W13" s="12">
        <f t="shared" si="4"/>
        <v>1900</v>
      </c>
    </row>
    <row r="14" spans="1:23" ht="15">
      <c r="A14" s="25"/>
      <c r="B14" s="26">
        <f t="shared" si="0"/>
      </c>
      <c r="C14" s="17"/>
      <c r="D14" s="6"/>
      <c r="E14" s="9"/>
      <c r="F14" s="6"/>
      <c r="G14" s="4">
        <f t="shared" si="1"/>
      </c>
      <c r="H14" s="1">
        <f t="shared" si="5"/>
      </c>
      <c r="I14" s="2">
        <f t="shared" si="6"/>
      </c>
      <c r="K14" s="1" t="e">
        <f t="shared" si="2"/>
        <v>#N/A</v>
      </c>
      <c r="S14" s="6"/>
      <c r="T14" s="1">
        <f t="shared" si="3"/>
      </c>
      <c r="V14" s="5"/>
      <c r="W14" s="12">
        <f t="shared" si="4"/>
        <v>1900</v>
      </c>
    </row>
    <row r="15" spans="1:23" ht="15">
      <c r="A15" s="25"/>
      <c r="B15" s="26">
        <f t="shared" si="0"/>
      </c>
      <c r="C15" s="17"/>
      <c r="D15" s="6"/>
      <c r="E15" s="9"/>
      <c r="F15" s="6"/>
      <c r="G15" s="4">
        <f t="shared" si="1"/>
      </c>
      <c r="H15" s="1">
        <f t="shared" si="5"/>
      </c>
      <c r="I15" s="2">
        <f t="shared" si="6"/>
      </c>
      <c r="K15" s="1" t="e">
        <f t="shared" si="2"/>
        <v>#N/A</v>
      </c>
      <c r="S15" s="6"/>
      <c r="V15" s="5"/>
      <c r="W15" s="12"/>
    </row>
    <row r="16" spans="1:23" ht="15">
      <c r="A16" s="25"/>
      <c r="B16" s="26">
        <f t="shared" si="0"/>
      </c>
      <c r="C16" s="17"/>
      <c r="D16" s="6"/>
      <c r="E16" s="9"/>
      <c r="F16" s="6"/>
      <c r="G16" s="4">
        <f t="shared" si="1"/>
      </c>
      <c r="H16" s="1">
        <f t="shared" si="5"/>
      </c>
      <c r="I16" s="2">
        <f t="shared" si="6"/>
      </c>
      <c r="K16" s="1" t="e">
        <f t="shared" si="2"/>
        <v>#N/A</v>
      </c>
      <c r="S16" s="6"/>
      <c r="V16" s="5"/>
      <c r="W16" s="12"/>
    </row>
    <row r="17" spans="1:23" ht="15">
      <c r="A17" s="5"/>
      <c r="B17" s="1">
        <f t="shared" si="0"/>
      </c>
      <c r="C17" s="17"/>
      <c r="D17" s="6"/>
      <c r="E17" s="9"/>
      <c r="F17" s="6"/>
      <c r="G17" s="4">
        <f t="shared" si="1"/>
      </c>
      <c r="H17" s="1">
        <f t="shared" si="5"/>
      </c>
      <c r="I17" s="2">
        <f t="shared" si="6"/>
      </c>
      <c r="K17" s="1" t="e">
        <f t="shared" si="2"/>
        <v>#N/A</v>
      </c>
      <c r="S17" s="6"/>
      <c r="V17" s="5"/>
      <c r="W17" s="12"/>
    </row>
    <row r="18" spans="1:23" ht="15">
      <c r="A18" s="5"/>
      <c r="B18" s="1">
        <f t="shared" si="0"/>
      </c>
      <c r="C18" s="17"/>
      <c r="D18" s="6"/>
      <c r="E18" s="9"/>
      <c r="F18" s="6"/>
      <c r="G18" s="4">
        <f t="shared" si="1"/>
      </c>
      <c r="H18" s="1">
        <f t="shared" si="5"/>
      </c>
      <c r="I18" s="2">
        <f t="shared" si="6"/>
      </c>
      <c r="K18" s="1" t="e">
        <f t="shared" si="2"/>
        <v>#N/A</v>
      </c>
      <c r="S18" s="6"/>
      <c r="V18" s="5"/>
      <c r="W18" s="12"/>
    </row>
    <row r="19" spans="1:23" ht="15">
      <c r="A19" s="5"/>
      <c r="C19" s="17"/>
      <c r="D19" s="6"/>
      <c r="E19" s="9"/>
      <c r="F19" s="6"/>
      <c r="G19" s="4"/>
      <c r="K19" s="1">
        <f t="shared" si="2"/>
        <v>26</v>
      </c>
      <c r="S19" s="6"/>
      <c r="T19" s="1">
        <f t="shared" si="3"/>
      </c>
      <c r="V19" s="5"/>
      <c r="W19" s="12">
        <f t="shared" si="4"/>
        <v>1900</v>
      </c>
    </row>
    <row r="20" spans="1:23" ht="15">
      <c r="A20" s="5"/>
      <c r="B20" s="1">
        <f t="shared" si="0"/>
      </c>
      <c r="C20" s="17"/>
      <c r="D20" s="6"/>
      <c r="E20" s="9"/>
      <c r="F20" s="6"/>
      <c r="G20" s="4">
        <f t="shared" si="1"/>
      </c>
      <c r="H20" s="1">
        <f t="shared" si="5"/>
      </c>
      <c r="I20" s="2">
        <f t="shared" si="6"/>
      </c>
      <c r="K20" s="1" t="e">
        <f t="shared" si="2"/>
        <v>#N/A</v>
      </c>
      <c r="S20" s="6"/>
      <c r="T20" s="1">
        <f t="shared" si="3"/>
      </c>
      <c r="V20" s="5"/>
      <c r="W20" s="12">
        <f t="shared" si="4"/>
        <v>1900</v>
      </c>
    </row>
    <row r="21" spans="1:23" ht="15">
      <c r="A21" s="5"/>
      <c r="B21" s="1">
        <f t="shared" si="0"/>
      </c>
      <c r="C21" s="17"/>
      <c r="D21" s="6"/>
      <c r="E21" s="9"/>
      <c r="F21" s="6"/>
      <c r="G21" s="4">
        <f t="shared" si="1"/>
      </c>
      <c r="H21" s="1">
        <f t="shared" si="5"/>
      </c>
      <c r="I21" s="2">
        <f t="shared" si="6"/>
      </c>
      <c r="K21" s="1" t="e">
        <f t="shared" si="2"/>
        <v>#N/A</v>
      </c>
      <c r="S21" s="6"/>
      <c r="T21" s="1">
        <f t="shared" si="3"/>
      </c>
      <c r="V21" s="5"/>
      <c r="W21" s="12">
        <f t="shared" si="4"/>
        <v>1900</v>
      </c>
    </row>
    <row r="22" spans="1:23" ht="15">
      <c r="A22" s="5"/>
      <c r="B22" s="1">
        <f t="shared" si="0"/>
      </c>
      <c r="C22" s="17"/>
      <c r="D22" s="6"/>
      <c r="E22" s="9"/>
      <c r="F22" s="6"/>
      <c r="G22" s="4">
        <f t="shared" si="1"/>
      </c>
      <c r="H22" s="1">
        <f t="shared" si="5"/>
      </c>
      <c r="I22" s="2">
        <f t="shared" si="6"/>
      </c>
      <c r="K22" s="1" t="e">
        <f t="shared" si="2"/>
        <v>#N/A</v>
      </c>
      <c r="S22" s="6"/>
      <c r="T22" s="1">
        <f t="shared" si="3"/>
      </c>
      <c r="V22" s="5"/>
      <c r="W22" s="12">
        <f t="shared" si="4"/>
        <v>1900</v>
      </c>
    </row>
    <row r="23" spans="1:23" ht="15">
      <c r="A23" s="5"/>
      <c r="B23" s="1">
        <f t="shared" si="0"/>
      </c>
      <c r="C23" s="17"/>
      <c r="D23" s="6"/>
      <c r="E23" s="9"/>
      <c r="F23" s="6"/>
      <c r="G23" s="4">
        <f t="shared" si="1"/>
      </c>
      <c r="H23" s="1">
        <f t="shared" si="5"/>
      </c>
      <c r="I23" s="2">
        <f t="shared" si="6"/>
      </c>
      <c r="K23" s="1" t="e">
        <f t="shared" si="2"/>
        <v>#N/A</v>
      </c>
      <c r="S23" s="6"/>
      <c r="T23" s="1">
        <f t="shared" si="3"/>
      </c>
      <c r="V23" s="5"/>
      <c r="W23" s="12">
        <f t="shared" si="4"/>
        <v>1900</v>
      </c>
    </row>
    <row r="24" spans="1:23" ht="15">
      <c r="A24" s="5"/>
      <c r="B24" s="1">
        <f t="shared" si="0"/>
      </c>
      <c r="C24" s="17"/>
      <c r="D24" s="6"/>
      <c r="E24" s="9"/>
      <c r="F24" s="6"/>
      <c r="G24" s="4">
        <f t="shared" si="1"/>
      </c>
      <c r="H24" s="1">
        <f t="shared" si="5"/>
      </c>
      <c r="I24" s="2">
        <f t="shared" si="6"/>
      </c>
      <c r="K24" s="1" t="e">
        <f t="shared" si="2"/>
        <v>#N/A</v>
      </c>
      <c r="S24" s="6"/>
      <c r="T24" s="1">
        <f t="shared" si="3"/>
      </c>
      <c r="V24" s="5"/>
      <c r="W24" s="12">
        <f t="shared" si="4"/>
        <v>1900</v>
      </c>
    </row>
    <row r="25" spans="1:23" ht="15">
      <c r="A25" s="5"/>
      <c r="B25" s="1">
        <f t="shared" si="0"/>
      </c>
      <c r="C25" s="17"/>
      <c r="D25" s="6"/>
      <c r="E25" s="9"/>
      <c r="F25" s="6"/>
      <c r="G25" s="4">
        <f t="shared" si="1"/>
      </c>
      <c r="H25" s="1">
        <f t="shared" si="5"/>
      </c>
      <c r="I25" s="2">
        <f t="shared" si="6"/>
      </c>
      <c r="K25" s="1" t="e">
        <f t="shared" si="2"/>
        <v>#N/A</v>
      </c>
      <c r="S25" s="6"/>
      <c r="T25" s="1">
        <f t="shared" si="3"/>
      </c>
      <c r="V25" s="5"/>
      <c r="W25" s="12">
        <f t="shared" si="4"/>
        <v>1900</v>
      </c>
    </row>
    <row r="26" spans="1:23" ht="15">
      <c r="A26" s="5"/>
      <c r="B26" s="1">
        <f t="shared" si="0"/>
      </c>
      <c r="C26" s="17"/>
      <c r="D26" s="6"/>
      <c r="E26" s="9"/>
      <c r="F26" s="6"/>
      <c r="G26" s="4">
        <f t="shared" si="1"/>
      </c>
      <c r="H26" s="1">
        <f t="shared" si="5"/>
      </c>
      <c r="I26" s="2">
        <f t="shared" si="6"/>
      </c>
      <c r="K26" s="1" t="e">
        <f t="shared" si="2"/>
        <v>#N/A</v>
      </c>
      <c r="S26" s="6"/>
      <c r="T26" s="1">
        <f t="shared" si="3"/>
      </c>
      <c r="V26" s="5"/>
      <c r="W26" s="12">
        <f t="shared" si="4"/>
        <v>1900</v>
      </c>
    </row>
    <row r="27" spans="1:23" ht="15">
      <c r="A27" s="5"/>
      <c r="B27" s="1">
        <f t="shared" si="0"/>
      </c>
      <c r="C27" s="17"/>
      <c r="D27" s="6"/>
      <c r="E27" s="9"/>
      <c r="F27" s="6"/>
      <c r="G27" s="4">
        <f t="shared" si="1"/>
      </c>
      <c r="H27" s="1">
        <f t="shared" si="5"/>
      </c>
      <c r="I27" s="2">
        <f t="shared" si="6"/>
      </c>
      <c r="K27" s="1" t="e">
        <f t="shared" si="2"/>
        <v>#N/A</v>
      </c>
      <c r="S27" s="6"/>
      <c r="T27" s="1">
        <f t="shared" si="3"/>
      </c>
      <c r="V27" s="5"/>
      <c r="W27" s="12">
        <f t="shared" si="4"/>
        <v>1900</v>
      </c>
    </row>
    <row r="28" spans="1:23" ht="15">
      <c r="A28" s="5"/>
      <c r="B28" s="1">
        <f t="shared" si="0"/>
      </c>
      <c r="C28" s="17"/>
      <c r="D28" s="6"/>
      <c r="E28" s="9"/>
      <c r="F28" s="6"/>
      <c r="G28" s="4">
        <f t="shared" si="1"/>
      </c>
      <c r="H28" s="1">
        <f t="shared" si="5"/>
      </c>
      <c r="I28" s="2">
        <f t="shared" si="6"/>
      </c>
      <c r="K28" s="1" t="e">
        <f t="shared" si="2"/>
        <v>#N/A</v>
      </c>
      <c r="S28" s="6"/>
      <c r="T28" s="1">
        <f t="shared" si="3"/>
      </c>
      <c r="V28" s="5"/>
      <c r="W28" s="12">
        <f t="shared" si="4"/>
        <v>1900</v>
      </c>
    </row>
    <row r="29" spans="1:23" ht="15">
      <c r="A29" s="5"/>
      <c r="B29" s="1">
        <f t="shared" si="0"/>
      </c>
      <c r="C29" s="17"/>
      <c r="D29" s="6"/>
      <c r="E29" s="9"/>
      <c r="F29" s="6"/>
      <c r="G29" s="4">
        <f t="shared" si="1"/>
      </c>
      <c r="H29" s="1">
        <f t="shared" si="5"/>
      </c>
      <c r="I29" s="2">
        <f t="shared" si="6"/>
      </c>
      <c r="K29" s="1" t="e">
        <f t="shared" si="2"/>
        <v>#N/A</v>
      </c>
      <c r="S29" s="6"/>
      <c r="T29" s="1">
        <f t="shared" si="3"/>
      </c>
      <c r="V29" s="5"/>
      <c r="W29" s="12">
        <f t="shared" si="4"/>
        <v>1900</v>
      </c>
    </row>
    <row r="30" spans="1:23" ht="15">
      <c r="A30" s="5"/>
      <c r="B30" s="1">
        <f t="shared" si="0"/>
      </c>
      <c r="C30" s="17"/>
      <c r="D30" s="6"/>
      <c r="E30" s="9"/>
      <c r="F30" s="6"/>
      <c r="G30" s="4">
        <f t="shared" si="1"/>
      </c>
      <c r="H30" s="1">
        <f t="shared" si="5"/>
      </c>
      <c r="I30" s="2">
        <f t="shared" si="6"/>
      </c>
      <c r="K30" s="1" t="e">
        <f t="shared" si="2"/>
        <v>#N/A</v>
      </c>
      <c r="S30" s="6"/>
      <c r="T30" s="1">
        <f t="shared" si="3"/>
      </c>
      <c r="V30" s="5"/>
      <c r="W30" s="12">
        <f t="shared" si="4"/>
        <v>1900</v>
      </c>
    </row>
    <row r="31" spans="1:23" ht="15">
      <c r="A31" s="5"/>
      <c r="B31" s="1">
        <f t="shared" si="0"/>
      </c>
      <c r="C31" s="17"/>
      <c r="D31" s="6"/>
      <c r="E31" s="9"/>
      <c r="F31" s="6"/>
      <c r="G31" s="4">
        <f t="shared" si="1"/>
      </c>
      <c r="H31" s="1">
        <f t="shared" si="5"/>
      </c>
      <c r="I31" s="2">
        <f t="shared" si="6"/>
      </c>
      <c r="K31" s="1" t="e">
        <f t="shared" si="2"/>
        <v>#N/A</v>
      </c>
      <c r="S31" s="6"/>
      <c r="T31" s="1">
        <f t="shared" si="3"/>
      </c>
      <c r="V31" s="5"/>
      <c r="W31" s="12">
        <f t="shared" si="4"/>
        <v>1900</v>
      </c>
    </row>
    <row r="32" spans="1:23" ht="15">
      <c r="A32" s="5"/>
      <c r="B32" s="1">
        <f t="shared" si="0"/>
      </c>
      <c r="C32" s="17"/>
      <c r="D32" s="6"/>
      <c r="E32" s="9"/>
      <c r="F32" s="6"/>
      <c r="G32" s="4">
        <f t="shared" si="1"/>
      </c>
      <c r="H32" s="1">
        <f t="shared" si="5"/>
      </c>
      <c r="I32" s="2">
        <f t="shared" si="6"/>
      </c>
      <c r="K32" s="1" t="e">
        <f t="shared" si="2"/>
        <v>#N/A</v>
      </c>
      <c r="S32" s="6"/>
      <c r="T32" s="1">
        <f t="shared" si="3"/>
      </c>
      <c r="V32" s="5"/>
      <c r="W32" s="12">
        <f t="shared" si="4"/>
        <v>1900</v>
      </c>
    </row>
    <row r="33" spans="1:23" ht="15">
      <c r="A33" s="5"/>
      <c r="B33" s="1">
        <f t="shared" si="0"/>
      </c>
      <c r="C33" s="17"/>
      <c r="D33" s="6"/>
      <c r="E33" s="9"/>
      <c r="F33" s="6"/>
      <c r="G33" s="4">
        <f t="shared" si="1"/>
      </c>
      <c r="H33" s="1">
        <f t="shared" si="5"/>
      </c>
      <c r="I33" s="2">
        <f t="shared" si="6"/>
      </c>
      <c r="K33" s="1" t="e">
        <f t="shared" si="2"/>
        <v>#N/A</v>
      </c>
      <c r="S33" s="6"/>
      <c r="T33" s="1">
        <f t="shared" si="3"/>
      </c>
      <c r="V33" s="5"/>
      <c r="W33" s="12">
        <f t="shared" si="4"/>
        <v>1900</v>
      </c>
    </row>
    <row r="34" spans="1:23" ht="15">
      <c r="A34" s="5"/>
      <c r="B34" s="1">
        <f t="shared" si="0"/>
      </c>
      <c r="C34" s="17"/>
      <c r="D34" s="6"/>
      <c r="E34" s="9"/>
      <c r="F34" s="6"/>
      <c r="G34" s="4">
        <f t="shared" si="1"/>
      </c>
      <c r="H34" s="1">
        <f t="shared" si="5"/>
      </c>
      <c r="I34" s="2">
        <f t="shared" si="6"/>
      </c>
      <c r="K34" s="1" t="e">
        <f t="shared" si="2"/>
        <v>#N/A</v>
      </c>
      <c r="S34" s="6"/>
      <c r="T34" s="1">
        <f t="shared" si="3"/>
      </c>
      <c r="V34" s="5"/>
      <c r="W34" s="12">
        <f t="shared" si="4"/>
        <v>1900</v>
      </c>
    </row>
    <row r="35" spans="1:23" ht="15">
      <c r="A35" s="5"/>
      <c r="B35" s="1">
        <f t="shared" si="0"/>
      </c>
      <c r="C35" s="17"/>
      <c r="D35" s="6"/>
      <c r="E35" s="9"/>
      <c r="F35" s="6"/>
      <c r="G35" s="4">
        <f t="shared" si="1"/>
      </c>
      <c r="H35" s="1">
        <f t="shared" si="5"/>
      </c>
      <c r="I35" s="2">
        <f t="shared" si="6"/>
      </c>
      <c r="K35" s="1" t="e">
        <f t="shared" si="2"/>
        <v>#N/A</v>
      </c>
      <c r="S35" s="6"/>
      <c r="T35" s="1">
        <f t="shared" si="3"/>
      </c>
      <c r="V35" s="5"/>
      <c r="W35" s="12">
        <f t="shared" si="4"/>
        <v>1900</v>
      </c>
    </row>
    <row r="36" spans="1:23" ht="15">
      <c r="A36" s="5"/>
      <c r="B36" s="1">
        <f t="shared" si="0"/>
      </c>
      <c r="C36" s="17"/>
      <c r="D36" s="6"/>
      <c r="E36" s="9"/>
      <c r="F36" s="6"/>
      <c r="G36" s="4">
        <f aca="true" t="shared" si="7" ref="G36:G67">IF(E36=0,"",$S$1-W36)</f>
      </c>
      <c r="H36" s="1">
        <f t="shared" si="5"/>
      </c>
      <c r="I36" s="2">
        <f t="shared" si="6"/>
      </c>
      <c r="K36" s="1" t="e">
        <f t="shared" si="2"/>
        <v>#N/A</v>
      </c>
      <c r="S36" s="6"/>
      <c r="T36" s="1">
        <f t="shared" si="3"/>
      </c>
      <c r="V36" s="5"/>
      <c r="W36" s="12">
        <f t="shared" si="4"/>
        <v>1900</v>
      </c>
    </row>
    <row r="37" spans="1:23" ht="15">
      <c r="A37" s="5"/>
      <c r="B37" s="1">
        <f t="shared" si="0"/>
      </c>
      <c r="C37" s="17"/>
      <c r="D37" s="6"/>
      <c r="E37" s="9"/>
      <c r="F37" s="6"/>
      <c r="G37" s="4">
        <f t="shared" si="7"/>
      </c>
      <c r="H37" s="1">
        <f t="shared" si="5"/>
      </c>
      <c r="I37" s="2">
        <f t="shared" si="6"/>
      </c>
      <c r="K37" s="1" t="e">
        <f t="shared" si="2"/>
        <v>#N/A</v>
      </c>
      <c r="S37" s="6"/>
      <c r="T37" s="1">
        <f t="shared" si="3"/>
      </c>
      <c r="V37" s="5"/>
      <c r="W37" s="12">
        <f t="shared" si="4"/>
        <v>1900</v>
      </c>
    </row>
    <row r="38" spans="1:23" ht="15">
      <c r="A38" s="5"/>
      <c r="B38" s="1">
        <f t="shared" si="0"/>
      </c>
      <c r="C38" s="17"/>
      <c r="D38" s="6"/>
      <c r="E38" s="9"/>
      <c r="F38" s="6"/>
      <c r="G38" s="4">
        <f t="shared" si="7"/>
      </c>
      <c r="H38" s="1">
        <f t="shared" si="5"/>
      </c>
      <c r="I38" s="2">
        <f t="shared" si="6"/>
      </c>
      <c r="K38" s="1" t="e">
        <f t="shared" si="2"/>
        <v>#N/A</v>
      </c>
      <c r="S38" s="6"/>
      <c r="T38" s="1">
        <f t="shared" si="3"/>
      </c>
      <c r="V38" s="5"/>
      <c r="W38" s="12">
        <f t="shared" si="4"/>
        <v>1900</v>
      </c>
    </row>
    <row r="39" spans="1:23" ht="15.75">
      <c r="A39" s="5"/>
      <c r="B39" s="1">
        <f t="shared" si="0"/>
      </c>
      <c r="C39" s="17"/>
      <c r="D39" s="6"/>
      <c r="E39" s="10"/>
      <c r="F39" s="6"/>
      <c r="G39" s="4">
        <f t="shared" si="7"/>
      </c>
      <c r="H39" s="1">
        <f t="shared" si="5"/>
      </c>
      <c r="I39" s="2">
        <f t="shared" si="6"/>
      </c>
      <c r="K39" s="1" t="e">
        <f t="shared" si="2"/>
        <v>#N/A</v>
      </c>
      <c r="S39" s="6"/>
      <c r="T39" s="1">
        <f t="shared" si="3"/>
      </c>
      <c r="V39" s="5"/>
      <c r="W39" s="12">
        <f t="shared" si="4"/>
        <v>1900</v>
      </c>
    </row>
    <row r="40" spans="1:23" ht="15.75">
      <c r="A40" s="5"/>
      <c r="B40" s="1">
        <f t="shared" si="0"/>
      </c>
      <c r="C40" s="17"/>
      <c r="D40" s="6"/>
      <c r="E40" s="10"/>
      <c r="F40" s="6"/>
      <c r="G40" s="4">
        <f t="shared" si="7"/>
      </c>
      <c r="H40" s="1">
        <f t="shared" si="5"/>
      </c>
      <c r="I40" s="2">
        <f t="shared" si="6"/>
      </c>
      <c r="K40" s="1" t="e">
        <f t="shared" si="2"/>
        <v>#N/A</v>
      </c>
      <c r="S40" s="6"/>
      <c r="T40" s="1">
        <f t="shared" si="3"/>
      </c>
      <c r="V40" s="5"/>
      <c r="W40" s="12">
        <f t="shared" si="4"/>
        <v>1900</v>
      </c>
    </row>
    <row r="41" spans="1:23" ht="15.75">
      <c r="A41" s="5"/>
      <c r="B41" s="1">
        <f t="shared" si="0"/>
      </c>
      <c r="C41" s="17"/>
      <c r="D41" s="6"/>
      <c r="E41" s="10"/>
      <c r="F41" s="6"/>
      <c r="G41" s="4">
        <f t="shared" si="7"/>
      </c>
      <c r="H41" s="1">
        <f t="shared" si="5"/>
      </c>
      <c r="I41" s="2">
        <f t="shared" si="6"/>
      </c>
      <c r="K41" s="1" t="e">
        <f t="shared" si="2"/>
        <v>#N/A</v>
      </c>
      <c r="S41" s="6"/>
      <c r="T41" s="1">
        <f t="shared" si="3"/>
      </c>
      <c r="V41" s="5"/>
      <c r="W41" s="12">
        <f t="shared" si="4"/>
        <v>1900</v>
      </c>
    </row>
    <row r="42" spans="1:23" ht="15.75">
      <c r="A42" s="5"/>
      <c r="B42" s="1">
        <f t="shared" si="0"/>
      </c>
      <c r="C42" s="17"/>
      <c r="D42" s="6"/>
      <c r="E42" s="10"/>
      <c r="F42" s="6"/>
      <c r="G42" s="4">
        <f t="shared" si="7"/>
      </c>
      <c r="H42" s="1">
        <f t="shared" si="5"/>
      </c>
      <c r="I42" s="2">
        <f t="shared" si="6"/>
      </c>
      <c r="K42" s="1" t="e">
        <f t="shared" si="2"/>
        <v>#N/A</v>
      </c>
      <c r="S42" s="6"/>
      <c r="T42" s="1">
        <f t="shared" si="3"/>
      </c>
      <c r="V42" s="5"/>
      <c r="W42" s="12">
        <f t="shared" si="4"/>
        <v>1900</v>
      </c>
    </row>
    <row r="43" spans="1:23" ht="15.75">
      <c r="A43" s="5"/>
      <c r="B43" s="1">
        <f t="shared" si="0"/>
      </c>
      <c r="C43" s="17"/>
      <c r="D43" s="6"/>
      <c r="E43" s="10"/>
      <c r="F43" s="6"/>
      <c r="G43" s="4">
        <f t="shared" si="7"/>
      </c>
      <c r="H43" s="1">
        <f t="shared" si="5"/>
      </c>
      <c r="I43" s="2">
        <f t="shared" si="6"/>
      </c>
      <c r="K43" s="1" t="e">
        <f t="shared" si="2"/>
        <v>#N/A</v>
      </c>
      <c r="S43" s="6"/>
      <c r="T43" s="1">
        <f t="shared" si="3"/>
      </c>
      <c r="V43" s="5"/>
      <c r="W43" s="12">
        <f t="shared" si="4"/>
        <v>1900</v>
      </c>
    </row>
    <row r="44" spans="1:23" ht="15.75">
      <c r="A44" s="5"/>
      <c r="B44" s="1">
        <f t="shared" si="0"/>
      </c>
      <c r="C44" s="17"/>
      <c r="D44" s="6"/>
      <c r="E44" s="10"/>
      <c r="F44" s="6"/>
      <c r="G44" s="4">
        <f t="shared" si="7"/>
      </c>
      <c r="H44" s="1">
        <f t="shared" si="5"/>
      </c>
      <c r="I44" s="2">
        <f t="shared" si="6"/>
      </c>
      <c r="K44" s="1" t="e">
        <f t="shared" si="2"/>
        <v>#N/A</v>
      </c>
      <c r="S44" s="6"/>
      <c r="T44" s="1">
        <f t="shared" si="3"/>
      </c>
      <c r="V44" s="5"/>
      <c r="W44" s="12">
        <f t="shared" si="4"/>
        <v>1900</v>
      </c>
    </row>
    <row r="45" spans="1:23" ht="15.75">
      <c r="A45" s="5"/>
      <c r="B45" s="1">
        <f t="shared" si="0"/>
      </c>
      <c r="C45" s="17"/>
      <c r="D45" s="6"/>
      <c r="E45" s="10"/>
      <c r="F45" s="6"/>
      <c r="G45" s="4">
        <f t="shared" si="7"/>
      </c>
      <c r="H45" s="1">
        <f t="shared" si="5"/>
      </c>
      <c r="I45" s="2">
        <f t="shared" si="6"/>
      </c>
      <c r="K45" s="1" t="e">
        <f t="shared" si="2"/>
        <v>#N/A</v>
      </c>
      <c r="S45" s="6"/>
      <c r="T45" s="1">
        <f t="shared" si="3"/>
      </c>
      <c r="V45" s="5"/>
      <c r="W45" s="12">
        <f t="shared" si="4"/>
        <v>1900</v>
      </c>
    </row>
    <row r="46" spans="1:23" ht="15.75">
      <c r="A46" s="5"/>
      <c r="B46" s="1">
        <f t="shared" si="0"/>
      </c>
      <c r="C46" s="17"/>
      <c r="D46" s="6"/>
      <c r="E46" s="10"/>
      <c r="F46" s="6"/>
      <c r="G46" s="4">
        <f t="shared" si="7"/>
      </c>
      <c r="H46" s="1">
        <f t="shared" si="5"/>
      </c>
      <c r="I46" s="2">
        <f t="shared" si="6"/>
      </c>
      <c r="K46" s="1" t="e">
        <f t="shared" si="2"/>
        <v>#N/A</v>
      </c>
      <c r="S46" s="6"/>
      <c r="T46" s="1">
        <f t="shared" si="3"/>
      </c>
      <c r="V46" s="5"/>
      <c r="W46" s="12">
        <f t="shared" si="4"/>
        <v>1900</v>
      </c>
    </row>
    <row r="47" spans="1:23" ht="15">
      <c r="A47" s="5"/>
      <c r="B47" s="1">
        <f t="shared" si="0"/>
      </c>
      <c r="C47" s="17"/>
      <c r="D47" s="6"/>
      <c r="E47" s="9"/>
      <c r="F47" s="6"/>
      <c r="G47" s="4">
        <f t="shared" si="7"/>
      </c>
      <c r="H47" s="1">
        <f t="shared" si="5"/>
      </c>
      <c r="I47" s="2">
        <f t="shared" si="6"/>
      </c>
      <c r="K47" s="1" t="e">
        <f t="shared" si="2"/>
        <v>#N/A</v>
      </c>
      <c r="S47" s="6"/>
      <c r="T47" s="1">
        <f t="shared" si="3"/>
      </c>
      <c r="V47" s="5"/>
      <c r="W47" s="12">
        <f t="shared" si="4"/>
        <v>1900</v>
      </c>
    </row>
    <row r="48" spans="1:23" ht="15">
      <c r="A48" s="5"/>
      <c r="B48" s="1">
        <f t="shared" si="0"/>
      </c>
      <c r="C48" s="17"/>
      <c r="D48" s="6"/>
      <c r="E48" s="9"/>
      <c r="F48" s="6"/>
      <c r="G48" s="4">
        <f t="shared" si="7"/>
      </c>
      <c r="H48" s="1">
        <f t="shared" si="5"/>
      </c>
      <c r="I48" s="2">
        <f t="shared" si="6"/>
      </c>
      <c r="K48" s="1" t="e">
        <f t="shared" si="2"/>
        <v>#N/A</v>
      </c>
      <c r="S48" s="6"/>
      <c r="T48" s="1">
        <f t="shared" si="3"/>
      </c>
      <c r="V48" s="5"/>
      <c r="W48" s="12">
        <f t="shared" si="4"/>
        <v>1900</v>
      </c>
    </row>
    <row r="49" spans="1:23" ht="15">
      <c r="A49" s="5"/>
      <c r="B49" s="1">
        <f t="shared" si="0"/>
      </c>
      <c r="C49" s="17"/>
      <c r="D49" s="6"/>
      <c r="E49" s="9"/>
      <c r="F49" s="6"/>
      <c r="G49" s="4">
        <f t="shared" si="7"/>
      </c>
      <c r="H49" s="1">
        <f t="shared" si="5"/>
      </c>
      <c r="I49" s="2">
        <f t="shared" si="6"/>
      </c>
      <c r="K49" s="1" t="e">
        <f t="shared" si="2"/>
        <v>#N/A</v>
      </c>
      <c r="S49" s="6"/>
      <c r="T49" s="1">
        <f t="shared" si="3"/>
      </c>
      <c r="V49" s="5"/>
      <c r="W49" s="12">
        <f t="shared" si="4"/>
        <v>1900</v>
      </c>
    </row>
    <row r="50" spans="1:23" ht="15">
      <c r="A50" s="5"/>
      <c r="B50" s="1">
        <f t="shared" si="0"/>
      </c>
      <c r="C50" s="17"/>
      <c r="D50" s="6"/>
      <c r="E50" s="9"/>
      <c r="F50" s="6"/>
      <c r="G50" s="4">
        <f t="shared" si="7"/>
      </c>
      <c r="H50" s="1">
        <f t="shared" si="5"/>
      </c>
      <c r="I50" s="2">
        <f t="shared" si="6"/>
      </c>
      <c r="K50" s="1" t="e">
        <f t="shared" si="2"/>
        <v>#N/A</v>
      </c>
      <c r="S50" s="6"/>
      <c r="T50" s="1">
        <f t="shared" si="3"/>
      </c>
      <c r="V50" s="5"/>
      <c r="W50" s="12">
        <f t="shared" si="4"/>
        <v>1900</v>
      </c>
    </row>
    <row r="51" spans="1:23" ht="15">
      <c r="A51" s="5"/>
      <c r="B51" s="1">
        <f t="shared" si="0"/>
      </c>
      <c r="C51" s="17"/>
      <c r="D51" s="6"/>
      <c r="E51" s="9"/>
      <c r="F51" s="6"/>
      <c r="G51" s="4">
        <f t="shared" si="7"/>
      </c>
      <c r="H51" s="1">
        <f t="shared" si="5"/>
      </c>
      <c r="I51" s="2">
        <f t="shared" si="6"/>
      </c>
      <c r="K51" s="1" t="e">
        <f t="shared" si="2"/>
        <v>#N/A</v>
      </c>
      <c r="S51" s="6"/>
      <c r="T51" s="1">
        <f t="shared" si="3"/>
      </c>
      <c r="V51" s="5"/>
      <c r="W51" s="12">
        <f t="shared" si="4"/>
        <v>1900</v>
      </c>
    </row>
    <row r="52" spans="3:23" ht="15">
      <c r="C52" s="17"/>
      <c r="E52" s="11"/>
      <c r="G52" s="4">
        <f t="shared" si="7"/>
      </c>
      <c r="W52" s="12">
        <f t="shared" si="4"/>
        <v>1900</v>
      </c>
    </row>
    <row r="53" spans="3:23" ht="15">
      <c r="C53" s="17"/>
      <c r="E53" s="11"/>
      <c r="G53" s="4">
        <f t="shared" si="7"/>
      </c>
      <c r="W53" s="12">
        <f t="shared" si="4"/>
        <v>1900</v>
      </c>
    </row>
    <row r="54" spans="3:23" ht="15">
      <c r="C54" s="17"/>
      <c r="E54" s="11"/>
      <c r="G54" s="4">
        <f t="shared" si="7"/>
      </c>
      <c r="W54" s="12">
        <f t="shared" si="4"/>
        <v>1900</v>
      </c>
    </row>
    <row r="55" spans="3:23" ht="15">
      <c r="C55" s="17"/>
      <c r="E55" s="11"/>
      <c r="G55" s="4">
        <f t="shared" si="7"/>
      </c>
      <c r="W55" s="12">
        <f t="shared" si="4"/>
        <v>1900</v>
      </c>
    </row>
    <row r="56" spans="3:23" ht="15">
      <c r="C56" s="17"/>
      <c r="E56" s="11"/>
      <c r="G56" s="4">
        <f t="shared" si="7"/>
      </c>
      <c r="W56" s="12">
        <f t="shared" si="4"/>
        <v>1900</v>
      </c>
    </row>
    <row r="57" spans="3:23" ht="15">
      <c r="C57" s="17"/>
      <c r="E57" s="11"/>
      <c r="G57" s="4">
        <f t="shared" si="7"/>
      </c>
      <c r="W57" s="12">
        <f t="shared" si="4"/>
        <v>1900</v>
      </c>
    </row>
    <row r="58" spans="3:23" ht="15">
      <c r="C58" s="17"/>
      <c r="E58" s="11"/>
      <c r="G58" s="4">
        <f t="shared" si="7"/>
      </c>
      <c r="W58" s="12">
        <f t="shared" si="4"/>
        <v>1900</v>
      </c>
    </row>
    <row r="59" spans="3:23" ht="15">
      <c r="C59" s="17"/>
      <c r="E59" s="11"/>
      <c r="G59" s="4">
        <f t="shared" si="7"/>
      </c>
      <c r="W59" s="12">
        <f t="shared" si="4"/>
        <v>1900</v>
      </c>
    </row>
    <row r="60" spans="3:23" ht="15">
      <c r="C60" s="17"/>
      <c r="E60" s="11"/>
      <c r="G60" s="4">
        <f t="shared" si="7"/>
      </c>
      <c r="W60" s="12">
        <f t="shared" si="4"/>
        <v>1900</v>
      </c>
    </row>
    <row r="61" spans="3:23" ht="15">
      <c r="C61" s="17"/>
      <c r="E61" s="11"/>
      <c r="G61" s="4">
        <f t="shared" si="7"/>
      </c>
      <c r="W61" s="12">
        <f t="shared" si="4"/>
        <v>1900</v>
      </c>
    </row>
    <row r="62" spans="3:23" ht="15">
      <c r="C62" s="17"/>
      <c r="E62" s="11"/>
      <c r="G62" s="4">
        <f t="shared" si="7"/>
      </c>
      <c r="W62" s="12">
        <f t="shared" si="4"/>
        <v>1900</v>
      </c>
    </row>
    <row r="63" spans="3:23" ht="15">
      <c r="C63" s="17"/>
      <c r="E63" s="11"/>
      <c r="G63" s="4">
        <f t="shared" si="7"/>
      </c>
      <c r="W63" s="12">
        <f t="shared" si="4"/>
        <v>1900</v>
      </c>
    </row>
    <row r="64" spans="3:23" ht="15">
      <c r="C64" s="17"/>
      <c r="E64" s="11"/>
      <c r="G64" s="4">
        <f t="shared" si="7"/>
      </c>
      <c r="W64" s="12">
        <f t="shared" si="4"/>
        <v>1900</v>
      </c>
    </row>
    <row r="65" spans="3:23" ht="15">
      <c r="C65" s="17"/>
      <c r="E65" s="11"/>
      <c r="G65" s="4">
        <f t="shared" si="7"/>
      </c>
      <c r="W65" s="12">
        <f t="shared" si="4"/>
        <v>1900</v>
      </c>
    </row>
    <row r="66" spans="3:23" ht="15">
      <c r="C66" s="17"/>
      <c r="E66" s="11"/>
      <c r="G66" s="4">
        <f t="shared" si="7"/>
      </c>
      <c r="W66" s="12">
        <f t="shared" si="4"/>
        <v>1900</v>
      </c>
    </row>
    <row r="67" spans="3:23" ht="15">
      <c r="C67" s="17"/>
      <c r="E67" s="11"/>
      <c r="G67" s="4">
        <f t="shared" si="7"/>
      </c>
      <c r="W67" s="12">
        <f t="shared" si="4"/>
        <v>1900</v>
      </c>
    </row>
    <row r="68" spans="3:23" ht="15">
      <c r="C68" s="17"/>
      <c r="E68" s="11"/>
      <c r="G68" s="4">
        <f aca="true" t="shared" si="8" ref="G68:G102">IF(E68=0,"",$S$1-W68)</f>
      </c>
      <c r="W68" s="12">
        <f t="shared" si="4"/>
        <v>1900</v>
      </c>
    </row>
    <row r="69" spans="3:23" ht="15">
      <c r="C69" s="17"/>
      <c r="E69" s="11"/>
      <c r="G69" s="4">
        <f t="shared" si="8"/>
      </c>
      <c r="W69" s="12">
        <f aca="true" t="shared" si="9" ref="W69:W102">YEAR(E69)</f>
        <v>1900</v>
      </c>
    </row>
    <row r="70" spans="3:23" ht="15">
      <c r="C70" s="17"/>
      <c r="E70" s="11"/>
      <c r="G70" s="4">
        <f t="shared" si="8"/>
      </c>
      <c r="W70" s="12">
        <f t="shared" si="9"/>
        <v>1900</v>
      </c>
    </row>
    <row r="71" spans="3:23" ht="15">
      <c r="C71" s="17"/>
      <c r="E71" s="11"/>
      <c r="G71" s="4">
        <f t="shared" si="8"/>
      </c>
      <c r="W71" s="12">
        <f t="shared" si="9"/>
        <v>1900</v>
      </c>
    </row>
    <row r="72" spans="3:23" ht="15">
      <c r="C72" s="17"/>
      <c r="E72" s="11"/>
      <c r="G72" s="4">
        <f t="shared" si="8"/>
      </c>
      <c r="W72" s="12">
        <f t="shared" si="9"/>
        <v>1900</v>
      </c>
    </row>
    <row r="73" spans="3:23" ht="15">
      <c r="C73" s="17"/>
      <c r="E73" s="11"/>
      <c r="G73" s="4">
        <f t="shared" si="8"/>
      </c>
      <c r="W73" s="12">
        <f t="shared" si="9"/>
        <v>1900</v>
      </c>
    </row>
    <row r="74" spans="3:23" ht="15">
      <c r="C74" s="17"/>
      <c r="E74" s="11"/>
      <c r="G74" s="4">
        <f t="shared" si="8"/>
      </c>
      <c r="W74" s="12">
        <f t="shared" si="9"/>
        <v>1900</v>
      </c>
    </row>
    <row r="75" spans="3:23" ht="15">
      <c r="C75" s="17"/>
      <c r="E75" s="11"/>
      <c r="G75" s="4">
        <f t="shared" si="8"/>
      </c>
      <c r="W75" s="12">
        <f t="shared" si="9"/>
        <v>1900</v>
      </c>
    </row>
    <row r="76" spans="3:23" ht="15">
      <c r="C76" s="17"/>
      <c r="E76" s="11"/>
      <c r="G76" s="4">
        <f t="shared" si="8"/>
      </c>
      <c r="W76" s="12">
        <f t="shared" si="9"/>
        <v>1900</v>
      </c>
    </row>
    <row r="77" spans="3:23" ht="15">
      <c r="C77" s="17"/>
      <c r="E77" s="11"/>
      <c r="G77" s="4">
        <f t="shared" si="8"/>
      </c>
      <c r="W77" s="12">
        <f t="shared" si="9"/>
        <v>1900</v>
      </c>
    </row>
    <row r="78" spans="3:23" ht="15">
      <c r="C78" s="17"/>
      <c r="E78" s="11"/>
      <c r="G78" s="4">
        <f t="shared" si="8"/>
      </c>
      <c r="W78" s="12">
        <f t="shared" si="9"/>
        <v>1900</v>
      </c>
    </row>
    <row r="79" spans="3:23" ht="15">
      <c r="C79" s="17"/>
      <c r="E79" s="11"/>
      <c r="G79" s="4">
        <f t="shared" si="8"/>
      </c>
      <c r="W79" s="12">
        <f t="shared" si="9"/>
        <v>1900</v>
      </c>
    </row>
    <row r="80" spans="3:23" ht="15">
      <c r="C80" s="17"/>
      <c r="E80" s="11"/>
      <c r="G80" s="4">
        <f t="shared" si="8"/>
      </c>
      <c r="W80" s="12">
        <f t="shared" si="9"/>
        <v>1900</v>
      </c>
    </row>
    <row r="81" spans="3:23" ht="15">
      <c r="C81" s="17"/>
      <c r="E81" s="11"/>
      <c r="G81" s="4">
        <f t="shared" si="8"/>
      </c>
      <c r="W81" s="12">
        <f t="shared" si="9"/>
        <v>1900</v>
      </c>
    </row>
    <row r="82" spans="3:23" ht="15">
      <c r="C82" s="17"/>
      <c r="E82" s="11"/>
      <c r="G82" s="4">
        <f t="shared" si="8"/>
      </c>
      <c r="W82" s="12">
        <f t="shared" si="9"/>
        <v>1900</v>
      </c>
    </row>
    <row r="83" spans="3:23" ht="15">
      <c r="C83" s="17"/>
      <c r="E83" s="11"/>
      <c r="G83" s="4">
        <f t="shared" si="8"/>
      </c>
      <c r="W83" s="12">
        <f t="shared" si="9"/>
        <v>1900</v>
      </c>
    </row>
    <row r="84" spans="3:23" ht="15">
      <c r="C84" s="17"/>
      <c r="E84" s="11"/>
      <c r="G84" s="4">
        <f t="shared" si="8"/>
      </c>
      <c r="W84" s="12">
        <f t="shared" si="9"/>
        <v>1900</v>
      </c>
    </row>
    <row r="85" spans="3:23" ht="15">
      <c r="C85" s="17"/>
      <c r="E85" s="11"/>
      <c r="G85" s="4">
        <f t="shared" si="8"/>
      </c>
      <c r="W85" s="12">
        <f t="shared" si="9"/>
        <v>1900</v>
      </c>
    </row>
    <row r="86" spans="3:23" ht="15">
      <c r="C86" s="17"/>
      <c r="E86" s="11"/>
      <c r="G86" s="4">
        <f t="shared" si="8"/>
      </c>
      <c r="W86" s="12">
        <f t="shared" si="9"/>
        <v>1900</v>
      </c>
    </row>
    <row r="87" spans="3:23" ht="15">
      <c r="C87" s="17"/>
      <c r="E87" s="11"/>
      <c r="G87" s="4">
        <f t="shared" si="8"/>
      </c>
      <c r="W87" s="12">
        <f t="shared" si="9"/>
        <v>1900</v>
      </c>
    </row>
    <row r="88" spans="3:23" ht="15">
      <c r="C88" s="17"/>
      <c r="E88" s="11"/>
      <c r="G88" s="4">
        <f t="shared" si="8"/>
      </c>
      <c r="W88" s="12">
        <f t="shared" si="9"/>
        <v>1900</v>
      </c>
    </row>
    <row r="89" spans="3:23" ht="15">
      <c r="C89" s="17"/>
      <c r="E89" s="11"/>
      <c r="G89" s="4">
        <f t="shared" si="8"/>
      </c>
      <c r="W89" s="12">
        <f t="shared" si="9"/>
        <v>1900</v>
      </c>
    </row>
    <row r="90" spans="3:23" ht="15">
      <c r="C90" s="17"/>
      <c r="E90" s="11"/>
      <c r="G90" s="4">
        <f t="shared" si="8"/>
      </c>
      <c r="W90" s="12">
        <f t="shared" si="9"/>
        <v>1900</v>
      </c>
    </row>
    <row r="91" spans="3:23" ht="15">
      <c r="C91" s="17"/>
      <c r="E91" s="11"/>
      <c r="G91" s="4">
        <f t="shared" si="8"/>
      </c>
      <c r="W91" s="12">
        <f t="shared" si="9"/>
        <v>1900</v>
      </c>
    </row>
    <row r="92" spans="3:23" ht="15">
      <c r="C92" s="17"/>
      <c r="E92" s="11"/>
      <c r="G92" s="4">
        <f t="shared" si="8"/>
      </c>
      <c r="W92" s="12">
        <f t="shared" si="9"/>
        <v>1900</v>
      </c>
    </row>
    <row r="93" spans="3:23" ht="15">
      <c r="C93" s="17"/>
      <c r="E93" s="11"/>
      <c r="G93" s="4">
        <f t="shared" si="8"/>
      </c>
      <c r="W93" s="12">
        <f t="shared" si="9"/>
        <v>1900</v>
      </c>
    </row>
    <row r="94" spans="3:23" ht="15">
      <c r="C94" s="17"/>
      <c r="E94" s="11"/>
      <c r="G94" s="4">
        <f t="shared" si="8"/>
      </c>
      <c r="W94" s="12">
        <f t="shared" si="9"/>
        <v>1900</v>
      </c>
    </row>
    <row r="95" spans="3:23" ht="15">
      <c r="C95" s="17"/>
      <c r="E95" s="11"/>
      <c r="G95" s="4">
        <f t="shared" si="8"/>
      </c>
      <c r="W95" s="12">
        <f t="shared" si="9"/>
        <v>1900</v>
      </c>
    </row>
    <row r="96" spans="3:23" ht="15">
      <c r="C96" s="17"/>
      <c r="E96" s="11"/>
      <c r="G96" s="4">
        <f t="shared" si="8"/>
      </c>
      <c r="W96" s="12">
        <f t="shared" si="9"/>
        <v>1900</v>
      </c>
    </row>
    <row r="97" spans="3:23" ht="15">
      <c r="C97" s="17"/>
      <c r="E97" s="11"/>
      <c r="G97" s="4">
        <f t="shared" si="8"/>
      </c>
      <c r="W97" s="12">
        <f t="shared" si="9"/>
        <v>1900</v>
      </c>
    </row>
    <row r="98" spans="3:23" ht="15">
      <c r="C98" s="17"/>
      <c r="E98" s="11"/>
      <c r="G98" s="4">
        <f t="shared" si="8"/>
      </c>
      <c r="W98" s="12">
        <f t="shared" si="9"/>
        <v>1900</v>
      </c>
    </row>
    <row r="99" spans="3:23" ht="15">
      <c r="C99" s="17"/>
      <c r="E99" s="11"/>
      <c r="G99" s="4">
        <f t="shared" si="8"/>
      </c>
      <c r="W99" s="12">
        <f t="shared" si="9"/>
        <v>1900</v>
      </c>
    </row>
    <row r="100" spans="3:23" ht="15">
      <c r="C100" s="17"/>
      <c r="E100" s="11"/>
      <c r="G100" s="4">
        <f t="shared" si="8"/>
      </c>
      <c r="W100" s="12">
        <f t="shared" si="9"/>
        <v>1900</v>
      </c>
    </row>
    <row r="101" spans="3:23" ht="15">
      <c r="C101" s="17"/>
      <c r="E101" s="11"/>
      <c r="G101" s="4">
        <f t="shared" si="8"/>
      </c>
      <c r="W101" s="12">
        <f t="shared" si="9"/>
        <v>1900</v>
      </c>
    </row>
    <row r="102" spans="7:23" ht="15">
      <c r="G102" s="4">
        <f t="shared" si="8"/>
      </c>
      <c r="W102" s="12">
        <f t="shared" si="9"/>
        <v>1900</v>
      </c>
    </row>
  </sheetData>
  <sheetProtection/>
  <mergeCells count="2">
    <mergeCell ref="B1:E1"/>
    <mergeCell ref="C2:H2"/>
  </mergeCells>
  <printOptions/>
  <pageMargins left="0.7" right="0.7" top="0.787401575" bottom="0.787401575" header="0.3" footer="0.3"/>
  <pageSetup horizontalDpi="1200" verticalDpi="1200" orientation="landscape" paperSize="9" scale="86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35"/>
  <sheetViews>
    <sheetView zoomScalePageLayoutView="0" workbookViewId="0" topLeftCell="A1">
      <selection activeCell="C30" sqref="C30"/>
    </sheetView>
  </sheetViews>
  <sheetFormatPr defaultColWidth="11.421875" defaultRowHeight="15"/>
  <sheetData>
    <row r="2" spans="1:4" ht="15">
      <c r="A2" s="29" t="s">
        <v>38</v>
      </c>
      <c r="B2" s="1"/>
      <c r="C2" s="29"/>
      <c r="D2" s="30"/>
    </row>
    <row r="3" spans="1:4" ht="15">
      <c r="A3" s="1"/>
      <c r="B3" s="1"/>
      <c r="C3" s="1"/>
      <c r="D3" s="1"/>
    </row>
    <row r="4" spans="1:4" ht="15">
      <c r="A4" s="1"/>
      <c r="B4" s="29" t="s">
        <v>39</v>
      </c>
      <c r="C4" s="30" t="s">
        <v>0</v>
      </c>
      <c r="D4" s="1"/>
    </row>
    <row r="5" spans="1:4" ht="15">
      <c r="A5" s="1"/>
      <c r="B5" s="29" t="s">
        <v>40</v>
      </c>
      <c r="C5" s="30" t="s">
        <v>0</v>
      </c>
      <c r="D5" s="1"/>
    </row>
    <row r="6" spans="1:4" ht="15">
      <c r="A6" s="1"/>
      <c r="B6" s="29" t="s">
        <v>41</v>
      </c>
      <c r="C6" s="30" t="s">
        <v>0</v>
      </c>
      <c r="D6" s="1"/>
    </row>
    <row r="7" spans="1:4" ht="15">
      <c r="A7" s="1"/>
      <c r="B7" s="1"/>
      <c r="C7" s="1"/>
      <c r="D7" s="1"/>
    </row>
    <row r="8" spans="1:4" ht="15">
      <c r="A8" s="1"/>
      <c r="B8" s="1"/>
      <c r="C8" s="1"/>
      <c r="D8" s="1"/>
    </row>
    <row r="9" spans="1:4" ht="15">
      <c r="A9" s="29" t="s">
        <v>42</v>
      </c>
      <c r="B9" s="1"/>
      <c r="C9" s="29"/>
      <c r="D9" s="30"/>
    </row>
    <row r="10" spans="1:4" ht="15">
      <c r="A10" s="1"/>
      <c r="B10" s="1"/>
      <c r="C10" s="1"/>
      <c r="D10" s="1"/>
    </row>
    <row r="11" spans="1:4" ht="15">
      <c r="A11" s="1"/>
      <c r="B11" s="29" t="s">
        <v>39</v>
      </c>
      <c r="C11" s="30" t="s">
        <v>0</v>
      </c>
      <c r="D11" s="1"/>
    </row>
    <row r="12" spans="1:4" ht="15">
      <c r="A12" s="1"/>
      <c r="B12" s="29" t="s">
        <v>40</v>
      </c>
      <c r="C12" s="30" t="s">
        <v>0</v>
      </c>
      <c r="D12" s="1"/>
    </row>
    <row r="13" spans="1:4" ht="15">
      <c r="A13" s="1"/>
      <c r="B13" s="29" t="s">
        <v>41</v>
      </c>
      <c r="C13" s="30" t="s">
        <v>0</v>
      </c>
      <c r="D13" s="1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29" t="s">
        <v>43</v>
      </c>
      <c r="B16" s="1"/>
      <c r="C16" s="29"/>
      <c r="D16" s="30"/>
    </row>
    <row r="17" spans="1:4" ht="15">
      <c r="A17" s="1"/>
      <c r="B17" s="1"/>
      <c r="C17" s="1"/>
      <c r="D17" s="1"/>
    </row>
    <row r="18" spans="1:4" ht="15">
      <c r="A18" s="1"/>
      <c r="B18" s="29" t="s">
        <v>39</v>
      </c>
      <c r="C18" s="30" t="s">
        <v>0</v>
      </c>
      <c r="D18" s="1"/>
    </row>
    <row r="19" spans="1:4" ht="15">
      <c r="A19" s="1"/>
      <c r="B19" s="29" t="s">
        <v>40</v>
      </c>
      <c r="C19" s="30" t="s">
        <v>0</v>
      </c>
      <c r="D19" s="1"/>
    </row>
    <row r="20" spans="1:4" ht="15">
      <c r="A20" s="1"/>
      <c r="B20" s="29" t="s">
        <v>41</v>
      </c>
      <c r="C20" s="30" t="s">
        <v>0</v>
      </c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29" t="s">
        <v>44</v>
      </c>
      <c r="B23" s="1"/>
      <c r="C23" s="29"/>
      <c r="D23" s="30"/>
    </row>
    <row r="24" spans="1:4" ht="15">
      <c r="A24" s="1"/>
      <c r="B24" s="1"/>
      <c r="C24" s="1"/>
      <c r="D24" s="1"/>
    </row>
    <row r="25" spans="1:4" ht="15">
      <c r="A25" s="1"/>
      <c r="B25" s="29" t="s">
        <v>39</v>
      </c>
      <c r="C25" s="30" t="s">
        <v>0</v>
      </c>
      <c r="D25" s="1"/>
    </row>
    <row r="26" spans="1:4" ht="15">
      <c r="A26" s="1"/>
      <c r="B26" s="29" t="s">
        <v>40</v>
      </c>
      <c r="C26" s="30" t="s">
        <v>0</v>
      </c>
      <c r="D26" s="1"/>
    </row>
    <row r="27" spans="1:4" ht="15">
      <c r="A27" s="1"/>
      <c r="B27" s="29" t="s">
        <v>41</v>
      </c>
      <c r="C27" s="30" t="s">
        <v>0</v>
      </c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29" t="s">
        <v>45</v>
      </c>
      <c r="B30" s="1"/>
      <c r="C30" s="29"/>
      <c r="D30" s="30"/>
    </row>
    <row r="31" spans="1:4" ht="15">
      <c r="A31" s="1"/>
      <c r="B31" s="1"/>
      <c r="C31" s="1"/>
      <c r="D31" s="1"/>
    </row>
    <row r="32" spans="1:4" ht="15">
      <c r="A32" s="1"/>
      <c r="B32" s="29" t="s">
        <v>39</v>
      </c>
      <c r="C32" s="30" t="s">
        <v>0</v>
      </c>
      <c r="D32" s="1"/>
    </row>
    <row r="33" spans="1:4" ht="15">
      <c r="A33" s="1"/>
      <c r="B33" s="29" t="s">
        <v>40</v>
      </c>
      <c r="C33" s="30" t="s">
        <v>0</v>
      </c>
      <c r="D33" s="1"/>
    </row>
    <row r="34" spans="1:4" ht="15">
      <c r="A34" s="1"/>
      <c r="B34" s="29" t="s">
        <v>41</v>
      </c>
      <c r="C34" s="30" t="s">
        <v>0</v>
      </c>
      <c r="D34" s="1"/>
    </row>
    <row r="35" spans="1:4" ht="15">
      <c r="A35" s="1"/>
      <c r="B35" s="1"/>
      <c r="C35" s="1"/>
      <c r="D35" s="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Juniorliga</dc:title>
  <dc:subject>Bogensport</dc:subject>
  <dc:creator>Sven Rockrohr</dc:creator>
  <cp:keywords/>
  <dc:description/>
  <cp:lastModifiedBy>Buero</cp:lastModifiedBy>
  <cp:lastPrinted>2017-05-25T16:42:33Z</cp:lastPrinted>
  <dcterms:created xsi:type="dcterms:W3CDTF">2014-01-13T23:38:18Z</dcterms:created>
  <dcterms:modified xsi:type="dcterms:W3CDTF">2020-01-01T12:33:44Z</dcterms:modified>
  <cp:category/>
  <cp:version/>
  <cp:contentType/>
  <cp:contentStatus/>
</cp:coreProperties>
</file>